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H594" i="1" s="1"/>
  <c r="G13" i="1"/>
  <c r="G47" i="1" s="1"/>
  <c r="F13" i="1"/>
  <c r="F47" i="1" s="1"/>
  <c r="I594" i="1" l="1"/>
  <c r="J594" i="1"/>
  <c r="F594" i="1"/>
  <c r="G594" i="1"/>
  <c r="L508" i="1"/>
  <c r="L479" i="1"/>
  <c r="L509" i="1"/>
  <c r="L131" i="1"/>
  <c r="L101" i="1"/>
  <c r="L383" i="1"/>
  <c r="L353" i="1"/>
  <c r="L425" i="1"/>
  <c r="L395" i="1"/>
  <c r="L172" i="1"/>
  <c r="L578" i="1"/>
  <c r="L573" i="1"/>
  <c r="L594" i="1"/>
  <c r="L466" i="1"/>
  <c r="L195" i="1"/>
  <c r="L200" i="1"/>
  <c r="L467" i="1"/>
  <c r="L437" i="1"/>
  <c r="L237" i="1"/>
  <c r="L242" i="1"/>
  <c r="L227" i="1"/>
  <c r="L257" i="1"/>
  <c r="L81" i="1"/>
  <c r="L543" i="1"/>
  <c r="L368" i="1"/>
  <c r="L363" i="1"/>
  <c r="L424" i="1"/>
  <c r="L116" i="1"/>
  <c r="L111" i="1"/>
  <c r="L256" i="1"/>
  <c r="L341" i="1"/>
  <c r="L311" i="1"/>
  <c r="L17" i="1"/>
  <c r="L47" i="1"/>
  <c r="L130" i="1"/>
  <c r="L27" i="1"/>
  <c r="L32" i="1"/>
  <c r="L501" i="1"/>
  <c r="L74" i="1"/>
  <c r="L69" i="1"/>
  <c r="L321" i="1"/>
  <c r="L326" i="1"/>
  <c r="L521" i="1"/>
  <c r="L551" i="1"/>
  <c r="L269" i="1"/>
  <c r="L299" i="1"/>
  <c r="L550" i="1"/>
  <c r="L340" i="1"/>
  <c r="L249" i="1"/>
  <c r="L447" i="1"/>
  <c r="L452" i="1"/>
  <c r="L536" i="1"/>
  <c r="L531" i="1"/>
  <c r="L410" i="1"/>
  <c r="L405" i="1"/>
  <c r="L173" i="1"/>
  <c r="L143" i="1"/>
  <c r="L459" i="1"/>
  <c r="L207" i="1"/>
  <c r="L375" i="1"/>
  <c r="L291" i="1"/>
  <c r="L585" i="1"/>
  <c r="L592" i="1"/>
  <c r="L489" i="1"/>
  <c r="L494" i="1"/>
  <c r="L279" i="1"/>
  <c r="L284" i="1"/>
  <c r="L46" i="1"/>
  <c r="L59" i="1"/>
  <c r="L89" i="1"/>
  <c r="L563" i="1"/>
  <c r="L593" i="1"/>
  <c r="L185" i="1"/>
  <c r="L215" i="1"/>
  <c r="L214" i="1"/>
  <c r="L333" i="1"/>
  <c r="L165" i="1"/>
  <c r="L39" i="1"/>
  <c r="L382" i="1"/>
  <c r="L417" i="1"/>
  <c r="L158" i="1"/>
  <c r="L153" i="1"/>
  <c r="L123" i="1"/>
  <c r="L298" i="1"/>
  <c r="L88" i="1"/>
</calcChain>
</file>

<file path=xl/sharedStrings.xml><?xml version="1.0" encoding="utf-8"?>
<sst xmlns="http://schemas.openxmlformats.org/spreadsheetml/2006/main" count="624" uniqueCount="122">
  <si>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</si>
  <si>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</si>
  <si>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</si>
  <si>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</si>
  <si>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</si>
  <si>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</si>
  <si>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</si>
  <si>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</si>
  <si>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</si>
  <si>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</si>
  <si>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</si>
  <si>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</si>
  <si>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</si>
  <si>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</si>
  <si>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</si>
  <si>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</si>
  <si>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</si>
  <si>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</si>
  <si>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</si>
  <si>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</si>
  <si>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</si>
  <si>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</si>
  <si>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</si>
  <si>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</si>
  <si>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</si>
  <si>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</si>
  <si>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</si>
  <si>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</si>
  <si>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</si>
  <si>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</si>
  <si>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</si>
  <si>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</si>
  <si>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</si>
  <si>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</si>
  <si>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</si>
  <si>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</si>
  <si>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</si>
  <si>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</si>
  <si>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</si>
  <si>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</si>
  <si>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</si>
  <si>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</si>
  <si>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</si>
  <si>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</si>
  <si>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</si>
  <si>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</si>
  <si>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Суп-лапша домашняя с птицей</t>
  </si>
  <si>
    <t xml:space="preserve">Кефир </t>
  </si>
  <si>
    <t>1035/2005</t>
  </si>
  <si>
    <t>Хлеб</t>
  </si>
  <si>
    <t>Каша пшеничная</t>
  </si>
  <si>
    <t>Пряник</t>
  </si>
  <si>
    <t>250/15</t>
  </si>
  <si>
    <t>Директор</t>
  </si>
  <si>
    <t>Османов А.Х.</t>
  </si>
  <si>
    <t>Суп из свежей капусты и кортофелью с говядиной</t>
  </si>
  <si>
    <t xml:space="preserve">Сок промышленого производства </t>
  </si>
  <si>
    <t>Каша гречневая россыпчатая</t>
  </si>
  <si>
    <t>Мафин</t>
  </si>
  <si>
    <t>187/2005</t>
  </si>
  <si>
    <t>68/2005</t>
  </si>
  <si>
    <t>Щи из свежей капусты со сметаной</t>
  </si>
  <si>
    <t>Чай</t>
  </si>
  <si>
    <t>Буханка</t>
  </si>
  <si>
    <t xml:space="preserve">Шницель из говядины </t>
  </si>
  <si>
    <t xml:space="preserve">Пюре из картофеля </t>
  </si>
  <si>
    <t>1350/2002</t>
  </si>
  <si>
    <t>608/2005</t>
  </si>
  <si>
    <t>694/2005</t>
  </si>
  <si>
    <t>250/10</t>
  </si>
  <si>
    <t>Суп картофельный с горохом</t>
  </si>
  <si>
    <t>Компот из сухофруктов</t>
  </si>
  <si>
    <t>Котлеты из говядины</t>
  </si>
  <si>
    <t xml:space="preserve"> 1/50</t>
  </si>
  <si>
    <t>Макороны отварные</t>
  </si>
  <si>
    <t>200/2005</t>
  </si>
  <si>
    <t>686/2005</t>
  </si>
  <si>
    <t>968/2005</t>
  </si>
  <si>
    <t>Суп с фасольно на куринном бульоне</t>
  </si>
  <si>
    <t>Птица отварная</t>
  </si>
  <si>
    <t>Капуста тушеная</t>
  </si>
  <si>
    <t>Яблоко</t>
  </si>
  <si>
    <t>637/2005</t>
  </si>
  <si>
    <t>336/2010</t>
  </si>
  <si>
    <t>170/2005</t>
  </si>
  <si>
    <t>041/2005</t>
  </si>
  <si>
    <t>Борщ из  свежей капусты с картофелем</t>
  </si>
  <si>
    <t>Укисель из смеси сухофруктов</t>
  </si>
  <si>
    <t>Чурек</t>
  </si>
  <si>
    <t>Плов из птицы</t>
  </si>
  <si>
    <t>55/200</t>
  </si>
  <si>
    <t>каша гречневая рассыпчатая</t>
  </si>
  <si>
    <t>Суп-хинкал с говядиной</t>
  </si>
  <si>
    <t>250/25/50</t>
  </si>
  <si>
    <t>Сок натуральный</t>
  </si>
  <si>
    <t>Рис отварной</t>
  </si>
  <si>
    <t>261/2002</t>
  </si>
  <si>
    <t>355/2005</t>
  </si>
  <si>
    <t>4,67,23</t>
  </si>
  <si>
    <t>5,86,1,91</t>
  </si>
  <si>
    <t>5,9,0,28</t>
  </si>
  <si>
    <t>99,09,75</t>
  </si>
  <si>
    <t>208/2005</t>
  </si>
  <si>
    <t>679/2005</t>
  </si>
  <si>
    <t>Суп картофельный с макоронными изделиями</t>
  </si>
  <si>
    <t xml:space="preserve">Компот из кураги </t>
  </si>
  <si>
    <t xml:space="preserve">Птица отварная </t>
  </si>
  <si>
    <t xml:space="preserve">Каша пшеничная рассыпчатая </t>
  </si>
  <si>
    <t xml:space="preserve">Яблоко </t>
  </si>
  <si>
    <t>204/2005</t>
  </si>
  <si>
    <t>301/2005</t>
  </si>
  <si>
    <t>688/2005</t>
  </si>
  <si>
    <t>Суп рисовый с говядиной</t>
  </si>
  <si>
    <t xml:space="preserve">Чай </t>
  </si>
  <si>
    <t>Птица тущенная</t>
  </si>
  <si>
    <t>Макароны отварные</t>
  </si>
  <si>
    <t>197/2005</t>
  </si>
  <si>
    <t>Рассольник с мясом с перловой крупой</t>
  </si>
  <si>
    <t>Пюре из картофеля</t>
  </si>
  <si>
    <t>Гулящ из говядины</t>
  </si>
  <si>
    <t>50/38</t>
  </si>
  <si>
    <t>МБОУ "Кулларская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</si>
</sst>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2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3" xfId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3" xfId="1" applyFill="1" applyBorder="1" applyProtection="1">
      <protection locked="0"/>
    </xf>
    <xf numFmtId="17" fontId="11" fillId="5" borderId="2" xfId="1" applyNumberFormat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17" fontId="11" fillId="5" borderId="3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3" xfId="1" applyFill="1" applyBorder="1" applyProtection="1">
      <protection locked="0"/>
    </xf>
    <xf numFmtId="17" fontId="11" fillId="5" borderId="2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3" xfId="1" applyFill="1" applyBorder="1" applyProtection="1">
      <protection locked="0"/>
    </xf>
    <xf numFmtId="17" fontId="11" fillId="5" borderId="2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17" fontId="11" fillId="5" borderId="2" xfId="1" applyNumberFormat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17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3" xfId="1" applyFill="1" applyBorder="1" applyProtection="1">
      <protection locked="0"/>
    </xf>
    <xf numFmtId="17" fontId="11" fillId="5" borderId="2" xfId="1" applyNumberFormat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17" fontId="11" fillId="5" borderId="3" xfId="1" applyNumberFormat="1" applyFill="1" applyBorder="1" applyProtection="1">
      <protection locked="0"/>
    </xf>
    <xf numFmtId="17" fontId="11" fillId="5" borderId="1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3" xfId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3" xfId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3" xfId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3" xfId="1" applyFill="1" applyBorder="1" applyProtection="1">
      <protection locked="0"/>
    </xf>
    <xf numFmtId="0" fontId="11" fillId="5" borderId="1" xfId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0" fontId="11" fillId="5" borderId="1" xfId="1" applyFill="1" applyBorder="1" applyAlignment="1" applyProtection="1">
      <alignment wrapText="1"/>
      <protection locked="0"/>
    </xf>
    <xf numFmtId="0" fontId="11" fillId="5" borderId="2" xfId="1" applyFill="1" applyBorder="1" applyAlignment="1" applyProtection="1">
      <alignment wrapText="1"/>
      <protection locked="0"/>
    </xf>
    <xf numFmtId="17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3" xfId="1" applyNumberFormat="1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14" activePane="bottomRight" state="frozen"/>
      <selection pane="topRight" activeCell="E1" sqref="E1"/>
      <selection pane="bottomLeft" activeCell="A6" sqref="A6"/>
      <selection pane="bottomRight" activeCell="E422" sqref="E4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67" t="s">
        <v>121</v>
      </c>
      <c r="D1" s="268"/>
      <c r="E1" s="268"/>
      <c r="F1" s="13" t="s">
        <v>16</v>
      </c>
      <c r="G1" s="2" t="s">
        <v>17</v>
      </c>
      <c r="H1" s="269" t="s">
        <v>53</v>
      </c>
      <c r="I1" s="269"/>
      <c r="J1" s="269"/>
      <c r="K1" s="269"/>
    </row>
    <row r="2" spans="1:12" ht="18" x14ac:dyDescent="0.2">
      <c r="A2" s="43" t="s">
        <v>6</v>
      </c>
      <c r="C2" s="2"/>
      <c r="G2" s="2" t="s">
        <v>18</v>
      </c>
      <c r="H2" s="269" t="s">
        <v>54</v>
      </c>
      <c r="I2" s="269"/>
      <c r="J2" s="269"/>
      <c r="K2" s="26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46</v>
      </c>
      <c r="F6" s="63" t="s">
        <v>52</v>
      </c>
      <c r="G6" s="71">
        <v>5.27</v>
      </c>
      <c r="H6" s="74">
        <v>6.8</v>
      </c>
      <c r="I6" s="74">
        <v>14.25</v>
      </c>
      <c r="J6" s="68">
        <v>103.13</v>
      </c>
      <c r="K6" s="61" t="s">
        <v>45</v>
      </c>
      <c r="L6" s="65">
        <v>20.29</v>
      </c>
    </row>
    <row r="7" spans="1:12" ht="15" x14ac:dyDescent="0.25">
      <c r="A7" s="25"/>
      <c r="B7" s="16"/>
      <c r="C7" s="11"/>
      <c r="D7" s="6"/>
      <c r="E7" s="59" t="s">
        <v>47</v>
      </c>
      <c r="F7" s="64">
        <v>180</v>
      </c>
      <c r="G7" s="72">
        <v>5.8</v>
      </c>
      <c r="H7" s="75">
        <v>5</v>
      </c>
      <c r="I7" s="75">
        <v>8</v>
      </c>
      <c r="J7" s="69">
        <v>106.62</v>
      </c>
      <c r="K7" s="60"/>
      <c r="L7" s="66">
        <v>24.55</v>
      </c>
    </row>
    <row r="8" spans="1:12" ht="15" x14ac:dyDescent="0.25">
      <c r="A8" s="25"/>
      <c r="B8" s="16"/>
      <c r="C8" s="11"/>
      <c r="D8" s="7" t="s">
        <v>22</v>
      </c>
      <c r="E8" s="59" t="s">
        <v>49</v>
      </c>
      <c r="F8" s="64">
        <v>40</v>
      </c>
      <c r="G8" s="72">
        <v>3.84</v>
      </c>
      <c r="H8" s="75">
        <v>0.47</v>
      </c>
      <c r="I8" s="75">
        <v>23.65</v>
      </c>
      <c r="J8" s="69">
        <v>114.17</v>
      </c>
      <c r="K8" s="60" t="s">
        <v>48</v>
      </c>
      <c r="L8" s="66">
        <v>2.69</v>
      </c>
    </row>
    <row r="9" spans="1:12" ht="15.75" thickBot="1" x14ac:dyDescent="0.3">
      <c r="A9" s="25"/>
      <c r="B9" s="16"/>
      <c r="C9" s="11"/>
      <c r="D9" s="7" t="s">
        <v>23</v>
      </c>
      <c r="E9" s="59" t="s">
        <v>50</v>
      </c>
      <c r="F9" s="62">
        <v>150</v>
      </c>
      <c r="G9" s="72">
        <v>7.45</v>
      </c>
      <c r="H9" s="75">
        <v>4.92</v>
      </c>
      <c r="I9" s="75">
        <v>39.700000000000003</v>
      </c>
      <c r="J9" s="69">
        <v>240.4</v>
      </c>
      <c r="K9" s="52"/>
      <c r="L9" s="66">
        <v>8.86</v>
      </c>
    </row>
    <row r="10" spans="1:12" ht="15.75" thickBot="1" x14ac:dyDescent="0.3">
      <c r="A10" s="25"/>
      <c r="B10" s="16"/>
      <c r="C10" s="11"/>
      <c r="D10" s="7" t="s">
        <v>24</v>
      </c>
      <c r="E10" s="59" t="s">
        <v>51</v>
      </c>
      <c r="F10" s="63">
        <v>75</v>
      </c>
      <c r="G10" s="73">
        <v>5.25</v>
      </c>
      <c r="H10" s="76">
        <v>23.25</v>
      </c>
      <c r="I10" s="76">
        <v>30</v>
      </c>
      <c r="J10" s="70">
        <v>352.5</v>
      </c>
      <c r="K10" s="52"/>
      <c r="L10" s="67">
        <v>7.27</v>
      </c>
    </row>
    <row r="11" spans="1:12" ht="15" x14ac:dyDescent="0.25">
      <c r="A11" s="25"/>
      <c r="B11" s="16"/>
      <c r="C11" s="11"/>
      <c r="D11" s="6"/>
      <c r="E11" s="50"/>
      <c r="F11" s="51"/>
      <c r="G11" s="71">
        <v>27.59</v>
      </c>
      <c r="H11" s="74">
        <v>40.44</v>
      </c>
      <c r="I11" s="74">
        <v>115.6</v>
      </c>
      <c r="J11" s="68">
        <v>916.82</v>
      </c>
      <c r="K11" s="52"/>
      <c r="L11" s="65">
        <v>63.66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445</v>
      </c>
      <c r="G13" s="21">
        <f t="shared" ref="G13:J13" si="0">SUM(G6:G12)</f>
        <v>55.2</v>
      </c>
      <c r="H13" s="21">
        <f t="shared" si="0"/>
        <v>80.88</v>
      </c>
      <c r="I13" s="21">
        <f t="shared" si="0"/>
        <v>231.2</v>
      </c>
      <c r="J13" s="21">
        <f t="shared" si="0"/>
        <v>1833.64</v>
      </c>
      <c r="K13" s="27"/>
      <c r="L13" s="21">
        <f t="shared" ref="L13" si="1">SUM(L6:L12)</f>
        <v>127.32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265" t="s">
        <v>4</v>
      </c>
      <c r="D47" s="266"/>
      <c r="E47" s="33"/>
      <c r="F47" s="34">
        <f>F13+F17+F27+F32+F39+F46</f>
        <v>445</v>
      </c>
      <c r="G47" s="34">
        <f t="shared" ref="G47:J47" si="7">G13+G17+G27+G32+G39+G46</f>
        <v>55.2</v>
      </c>
      <c r="H47" s="34">
        <f t="shared" si="7"/>
        <v>80.88</v>
      </c>
      <c r="I47" s="34">
        <f t="shared" si="7"/>
        <v>231.2</v>
      </c>
      <c r="J47" s="34">
        <f t="shared" si="7"/>
        <v>1833.64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77" t="s">
        <v>55</v>
      </c>
      <c r="F48" s="83" t="s">
        <v>52</v>
      </c>
      <c r="G48" s="86">
        <v>6.05</v>
      </c>
      <c r="H48" s="86">
        <v>5.46</v>
      </c>
      <c r="I48" s="89">
        <v>18.57</v>
      </c>
      <c r="J48" s="92">
        <v>113.25</v>
      </c>
      <c r="K48" s="80" t="s">
        <v>59</v>
      </c>
      <c r="L48" s="95">
        <v>24.04</v>
      </c>
    </row>
    <row r="49" spans="1:12" ht="15" x14ac:dyDescent="0.25">
      <c r="A49" s="15"/>
      <c r="B49" s="16"/>
      <c r="C49" s="11"/>
      <c r="D49" s="6"/>
      <c r="E49" s="78" t="s">
        <v>56</v>
      </c>
      <c r="F49" s="84">
        <v>200</v>
      </c>
      <c r="G49" s="87">
        <v>1</v>
      </c>
      <c r="H49" s="87">
        <v>0.03</v>
      </c>
      <c r="I49" s="90">
        <v>24</v>
      </c>
      <c r="J49" s="93">
        <v>94</v>
      </c>
      <c r="K49" s="79"/>
      <c r="L49" s="96">
        <v>15.6</v>
      </c>
    </row>
    <row r="50" spans="1:12" ht="15" x14ac:dyDescent="0.25">
      <c r="A50" s="15"/>
      <c r="B50" s="16"/>
      <c r="C50" s="11"/>
      <c r="D50" s="7" t="s">
        <v>22</v>
      </c>
      <c r="E50" s="78" t="s">
        <v>49</v>
      </c>
      <c r="F50" s="84">
        <v>40</v>
      </c>
      <c r="G50" s="87">
        <v>3.84</v>
      </c>
      <c r="H50" s="87">
        <v>0.47</v>
      </c>
      <c r="I50" s="90">
        <v>23.65</v>
      </c>
      <c r="J50" s="93">
        <v>114.17</v>
      </c>
      <c r="K50" s="79" t="s">
        <v>48</v>
      </c>
      <c r="L50" s="96">
        <v>2.64</v>
      </c>
    </row>
    <row r="51" spans="1:12" ht="15.75" thickBot="1" x14ac:dyDescent="0.3">
      <c r="A51" s="15"/>
      <c r="B51" s="16"/>
      <c r="C51" s="11"/>
      <c r="D51" s="7" t="s">
        <v>23</v>
      </c>
      <c r="E51" s="78" t="s">
        <v>57</v>
      </c>
      <c r="F51" s="82">
        <v>150</v>
      </c>
      <c r="G51" s="87">
        <v>4.53</v>
      </c>
      <c r="H51" s="87">
        <v>9.82</v>
      </c>
      <c r="I51" s="90">
        <v>22.5</v>
      </c>
      <c r="J51" s="93">
        <v>188.6</v>
      </c>
      <c r="K51" s="79" t="s">
        <v>60</v>
      </c>
      <c r="L51" s="96">
        <v>14.72</v>
      </c>
    </row>
    <row r="52" spans="1:12" ht="15.75" thickBot="1" x14ac:dyDescent="0.3">
      <c r="A52" s="15"/>
      <c r="B52" s="16"/>
      <c r="C52" s="11"/>
      <c r="D52" s="7" t="s">
        <v>24</v>
      </c>
      <c r="E52" s="78" t="s">
        <v>58</v>
      </c>
      <c r="F52" s="83">
        <v>75</v>
      </c>
      <c r="G52" s="88">
        <v>5.25</v>
      </c>
      <c r="H52" s="88">
        <v>23.25</v>
      </c>
      <c r="I52" s="91">
        <v>30</v>
      </c>
      <c r="J52" s="94">
        <v>352.5</v>
      </c>
      <c r="K52" s="81"/>
      <c r="L52" s="97">
        <v>10</v>
      </c>
    </row>
    <row r="53" spans="1:12" ht="15" x14ac:dyDescent="0.25">
      <c r="A53" s="15"/>
      <c r="B53" s="16"/>
      <c r="C53" s="11"/>
      <c r="D53" s="6"/>
      <c r="E53" s="50"/>
      <c r="F53" s="85"/>
      <c r="G53" s="86">
        <v>20.67</v>
      </c>
      <c r="H53" s="86">
        <v>39.03</v>
      </c>
      <c r="I53" s="89">
        <v>118.52</v>
      </c>
      <c r="J53" s="92">
        <v>862.52</v>
      </c>
      <c r="K53" s="52"/>
      <c r="L53" s="95">
        <v>77.010000000000005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465</v>
      </c>
      <c r="G55" s="21">
        <f t="shared" ref="G55" si="8">SUM(G48:G54)</f>
        <v>41.34</v>
      </c>
      <c r="H55" s="21">
        <f t="shared" ref="H55" si="9">SUM(H48:H54)</f>
        <v>78.06</v>
      </c>
      <c r="I55" s="21">
        <f t="shared" ref="I55" si="10">SUM(I48:I54)</f>
        <v>237.24</v>
      </c>
      <c r="J55" s="21">
        <f t="shared" ref="J55" si="11">SUM(J48:J54)</f>
        <v>1725.04</v>
      </c>
      <c r="K55" s="27"/>
      <c r="L55" s="21">
        <f t="shared" ref="L55:L97" si="12">SUM(L48:L54)</f>
        <v>144.01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265" t="s">
        <v>4</v>
      </c>
      <c r="D89" s="266"/>
      <c r="E89" s="33"/>
      <c r="F89" s="34">
        <f>F55+F59+F69+F74+F81+F88</f>
        <v>465</v>
      </c>
      <c r="G89" s="34">
        <f t="shared" ref="G89" si="38">G55+G59+G69+G74+G81+G88</f>
        <v>41.34</v>
      </c>
      <c r="H89" s="34">
        <f t="shared" ref="H89" si="39">H55+H59+H69+H74+H81+H88</f>
        <v>78.06</v>
      </c>
      <c r="I89" s="34">
        <f t="shared" ref="I89" si="40">I55+I59+I69+I74+I81+I88</f>
        <v>237.24</v>
      </c>
      <c r="J89" s="34">
        <f t="shared" ref="J89" si="41">J55+J59+J69+J74+J81+J88</f>
        <v>1725.04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98" t="s">
        <v>61</v>
      </c>
      <c r="F90" s="104" t="s">
        <v>69</v>
      </c>
      <c r="G90" s="116">
        <v>1.75</v>
      </c>
      <c r="H90" s="116">
        <v>4.8899999999999997</v>
      </c>
      <c r="I90" s="113">
        <v>8.44</v>
      </c>
      <c r="J90" s="110">
        <v>84.75</v>
      </c>
      <c r="K90" s="101" t="s">
        <v>59</v>
      </c>
      <c r="L90" s="107">
        <v>13.52</v>
      </c>
    </row>
    <row r="91" spans="1:12" ht="15" x14ac:dyDescent="0.25">
      <c r="A91" s="25"/>
      <c r="B91" s="16"/>
      <c r="C91" s="11"/>
      <c r="D91" s="6"/>
      <c r="E91" s="99" t="s">
        <v>62</v>
      </c>
      <c r="F91" s="105">
        <v>200</v>
      </c>
      <c r="G91" s="117">
        <v>0.2</v>
      </c>
      <c r="H91" s="117"/>
      <c r="I91" s="114">
        <v>14</v>
      </c>
      <c r="J91" s="111">
        <v>28</v>
      </c>
      <c r="K91" s="100"/>
      <c r="L91" s="108">
        <v>2.5299999999999998</v>
      </c>
    </row>
    <row r="92" spans="1:12" ht="15" x14ac:dyDescent="0.25">
      <c r="A92" s="25"/>
      <c r="B92" s="16"/>
      <c r="C92" s="11"/>
      <c r="D92" s="7" t="s">
        <v>22</v>
      </c>
      <c r="E92" s="99" t="s">
        <v>63</v>
      </c>
      <c r="F92" s="105">
        <v>40</v>
      </c>
      <c r="G92" s="117">
        <v>3.84</v>
      </c>
      <c r="H92" s="117">
        <v>0.47</v>
      </c>
      <c r="I92" s="114">
        <v>23.65</v>
      </c>
      <c r="J92" s="111">
        <v>114.17</v>
      </c>
      <c r="K92" s="103" t="s">
        <v>66</v>
      </c>
      <c r="L92" s="108">
        <v>2.69</v>
      </c>
    </row>
    <row r="93" spans="1:12" ht="15.75" thickBot="1" x14ac:dyDescent="0.3">
      <c r="A93" s="25"/>
      <c r="B93" s="16"/>
      <c r="C93" s="11"/>
      <c r="D93" s="7" t="s">
        <v>23</v>
      </c>
      <c r="E93" s="99" t="s">
        <v>64</v>
      </c>
      <c r="F93" s="105">
        <v>80</v>
      </c>
      <c r="G93" s="117">
        <v>12.22</v>
      </c>
      <c r="H93" s="117">
        <v>9.24</v>
      </c>
      <c r="I93" s="114">
        <v>12.56</v>
      </c>
      <c r="J93" s="111">
        <v>183.5</v>
      </c>
      <c r="K93" s="100" t="s">
        <v>67</v>
      </c>
      <c r="L93" s="108">
        <v>38.46</v>
      </c>
    </row>
    <row r="94" spans="1:12" ht="15.75" thickBot="1" x14ac:dyDescent="0.3">
      <c r="A94" s="25"/>
      <c r="B94" s="16"/>
      <c r="C94" s="11"/>
      <c r="D94" s="7" t="s">
        <v>24</v>
      </c>
      <c r="E94" s="99" t="s">
        <v>65</v>
      </c>
      <c r="F94" s="104">
        <v>150</v>
      </c>
      <c r="G94" s="118">
        <v>3.06</v>
      </c>
      <c r="H94" s="118">
        <v>7.8</v>
      </c>
      <c r="I94" s="115">
        <v>20.45</v>
      </c>
      <c r="J94" s="112">
        <v>137.15</v>
      </c>
      <c r="K94" s="102" t="s">
        <v>68</v>
      </c>
      <c r="L94" s="109">
        <v>15.93</v>
      </c>
    </row>
    <row r="95" spans="1:12" ht="15" x14ac:dyDescent="0.25">
      <c r="A95" s="25"/>
      <c r="B95" s="16"/>
      <c r="C95" s="11"/>
      <c r="D95" s="6"/>
      <c r="E95" s="98" t="s">
        <v>58</v>
      </c>
      <c r="F95" s="106">
        <v>75</v>
      </c>
      <c r="G95" s="116">
        <v>5.25</v>
      </c>
      <c r="H95" s="116">
        <v>23.25</v>
      </c>
      <c r="I95" s="113">
        <v>30</v>
      </c>
      <c r="J95" s="110">
        <v>352.5</v>
      </c>
      <c r="K95" s="52"/>
      <c r="L95" s="107">
        <v>7.27</v>
      </c>
    </row>
    <row r="96" spans="1:12" ht="15" x14ac:dyDescent="0.25">
      <c r="A96" s="25"/>
      <c r="B96" s="16"/>
      <c r="C96" s="11"/>
      <c r="D96" s="6"/>
      <c r="E96" s="50"/>
      <c r="F96" s="51"/>
      <c r="G96" s="117">
        <v>29.2</v>
      </c>
      <c r="H96" s="117">
        <v>46</v>
      </c>
      <c r="I96" s="114">
        <v>125.84</v>
      </c>
      <c r="J96" s="111">
        <v>985.7</v>
      </c>
      <c r="K96" s="52"/>
      <c r="L96" s="108">
        <v>80.400000000000006</v>
      </c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545</v>
      </c>
      <c r="G97" s="21">
        <f t="shared" ref="G97" si="43">SUM(G90:G96)</f>
        <v>55.519999999999996</v>
      </c>
      <c r="H97" s="21">
        <f t="shared" ref="H97" si="44">SUM(H90:H96)</f>
        <v>91.65</v>
      </c>
      <c r="I97" s="21">
        <f t="shared" ref="I97" si="45">SUM(I90:I96)</f>
        <v>234.94</v>
      </c>
      <c r="J97" s="21">
        <f t="shared" ref="J97" si="46">SUM(J90:J96)</f>
        <v>1885.77</v>
      </c>
      <c r="K97" s="27"/>
      <c r="L97" s="21">
        <f t="shared" si="12"/>
        <v>160.80000000000001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265" t="s">
        <v>4</v>
      </c>
      <c r="D131" s="266"/>
      <c r="E131" s="33"/>
      <c r="F131" s="34">
        <f>F97+F101+F111+F116+F123+F130</f>
        <v>545</v>
      </c>
      <c r="G131" s="34">
        <f t="shared" ref="G131" si="72">G97+G101+G111+G116+G123+G130</f>
        <v>55.519999999999996</v>
      </c>
      <c r="H131" s="34">
        <f t="shared" ref="H131" si="73">H97+H101+H111+H116+H123+H130</f>
        <v>91.65</v>
      </c>
      <c r="I131" s="34">
        <f t="shared" ref="I131" si="74">I97+I101+I111+I116+I123+I130</f>
        <v>234.94</v>
      </c>
      <c r="J131" s="34">
        <f t="shared" ref="J131" si="75">J97+J101+J111+J116+J123+J130</f>
        <v>1885.77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122" t="s">
        <v>70</v>
      </c>
      <c r="F132" s="119">
        <v>250</v>
      </c>
      <c r="G132" s="129">
        <v>5.49</v>
      </c>
      <c r="H132" s="129">
        <v>5.28</v>
      </c>
      <c r="I132" s="132">
        <v>16.23</v>
      </c>
      <c r="J132" s="135">
        <v>134.75</v>
      </c>
      <c r="K132" s="126" t="s">
        <v>75</v>
      </c>
      <c r="L132" s="138">
        <v>10.26</v>
      </c>
    </row>
    <row r="133" spans="1:12" ht="15" x14ac:dyDescent="0.25">
      <c r="A133" s="25"/>
      <c r="B133" s="16"/>
      <c r="C133" s="11"/>
      <c r="D133" s="6"/>
      <c r="E133" s="123" t="s">
        <v>71</v>
      </c>
      <c r="F133" s="120">
        <v>200</v>
      </c>
      <c r="G133" s="130">
        <v>1.04</v>
      </c>
      <c r="H133" s="130"/>
      <c r="I133" s="133">
        <v>26.69</v>
      </c>
      <c r="J133" s="136">
        <v>107.44</v>
      </c>
      <c r="K133" s="125" t="s">
        <v>76</v>
      </c>
      <c r="L133" s="139">
        <v>9.27</v>
      </c>
    </row>
    <row r="134" spans="1:12" ht="15" x14ac:dyDescent="0.25">
      <c r="A134" s="25"/>
      <c r="B134" s="16"/>
      <c r="C134" s="11"/>
      <c r="D134" s="7" t="s">
        <v>22</v>
      </c>
      <c r="E134" s="123" t="s">
        <v>63</v>
      </c>
      <c r="F134" s="120">
        <v>30</v>
      </c>
      <c r="G134" s="130">
        <v>3.84</v>
      </c>
      <c r="H134" s="130">
        <v>0.35</v>
      </c>
      <c r="I134" s="133">
        <v>17.739999999999998</v>
      </c>
      <c r="J134" s="136">
        <v>2.88</v>
      </c>
      <c r="K134" s="128"/>
      <c r="L134" s="139">
        <v>2.69</v>
      </c>
    </row>
    <row r="135" spans="1:12" ht="15.75" thickBot="1" x14ac:dyDescent="0.3">
      <c r="A135" s="25"/>
      <c r="B135" s="16"/>
      <c r="C135" s="11"/>
      <c r="D135" s="7" t="s">
        <v>23</v>
      </c>
      <c r="E135" s="123" t="s">
        <v>72</v>
      </c>
      <c r="F135" s="124" t="s">
        <v>73</v>
      </c>
      <c r="G135" s="130">
        <v>7.78</v>
      </c>
      <c r="H135" s="130">
        <v>5.68</v>
      </c>
      <c r="I135" s="133">
        <v>17.920000000000002</v>
      </c>
      <c r="J135" s="136">
        <v>7.78</v>
      </c>
      <c r="K135" s="125" t="s">
        <v>67</v>
      </c>
      <c r="L135" s="139">
        <v>22.23</v>
      </c>
    </row>
    <row r="136" spans="1:12" ht="15.75" thickBot="1" x14ac:dyDescent="0.3">
      <c r="A136" s="25"/>
      <c r="B136" s="16"/>
      <c r="C136" s="11"/>
      <c r="D136" s="7" t="s">
        <v>24</v>
      </c>
      <c r="E136" s="123" t="s">
        <v>74</v>
      </c>
      <c r="F136" s="119">
        <v>150</v>
      </c>
      <c r="G136" s="131">
        <v>5.52</v>
      </c>
      <c r="H136" s="131">
        <v>4.5199999999999996</v>
      </c>
      <c r="I136" s="134">
        <v>26.45</v>
      </c>
      <c r="J136" s="137">
        <v>168.45</v>
      </c>
      <c r="K136" s="127" t="s">
        <v>77</v>
      </c>
      <c r="L136" s="140">
        <v>9.4</v>
      </c>
    </row>
    <row r="137" spans="1:12" ht="15" x14ac:dyDescent="0.25">
      <c r="A137" s="25"/>
      <c r="B137" s="16"/>
      <c r="C137" s="11"/>
      <c r="D137" s="6"/>
      <c r="E137" s="122"/>
      <c r="F137" s="121"/>
      <c r="G137" s="130">
        <v>23.67</v>
      </c>
      <c r="H137" s="130">
        <v>15.95</v>
      </c>
      <c r="I137" s="133">
        <v>111.04</v>
      </c>
      <c r="J137" s="136">
        <v>639.19000000000005</v>
      </c>
      <c r="K137" s="52"/>
      <c r="L137" s="139">
        <v>53.85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630</v>
      </c>
      <c r="G139" s="21">
        <f t="shared" ref="G139" si="77">SUM(G132:G138)</f>
        <v>47.34</v>
      </c>
      <c r="H139" s="21">
        <f t="shared" ref="H139" si="78">SUM(H132:H138)</f>
        <v>31.779999999999998</v>
      </c>
      <c r="I139" s="21">
        <f t="shared" ref="I139" si="79">SUM(I132:I138)</f>
        <v>216.07</v>
      </c>
      <c r="J139" s="21">
        <f t="shared" ref="J139" si="80">SUM(J132:J138)</f>
        <v>1060.49</v>
      </c>
      <c r="K139" s="27"/>
      <c r="L139" s="21">
        <f t="shared" ref="L139:L181" si="81">SUM(L132:L138)</f>
        <v>107.7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265" t="s">
        <v>4</v>
      </c>
      <c r="D173" s="266"/>
      <c r="E173" s="33"/>
      <c r="F173" s="34">
        <f>F139+F143+F153+F158+F165+F172</f>
        <v>630</v>
      </c>
      <c r="G173" s="34">
        <f t="shared" ref="G173" si="107">G139+G143+G153+G158+G165+G172</f>
        <v>47.34</v>
      </c>
      <c r="H173" s="34">
        <f t="shared" ref="H173" si="108">H139+H143+H153+H158+H165+H172</f>
        <v>31.779999999999998</v>
      </c>
      <c r="I173" s="34">
        <f t="shared" ref="I173" si="109">I139+I143+I153+I158+I165+I172</f>
        <v>216.07</v>
      </c>
      <c r="J173" s="34">
        <f t="shared" ref="J173" si="110">J139+J143+J153+J158+J165+J172</f>
        <v>1060.49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144" t="s">
        <v>78</v>
      </c>
      <c r="F174" s="141">
        <v>250</v>
      </c>
      <c r="G174" s="146">
        <v>5.27</v>
      </c>
      <c r="H174" s="146">
        <v>6.8</v>
      </c>
      <c r="I174" s="146">
        <v>14.25</v>
      </c>
      <c r="J174" s="149">
        <v>103.13</v>
      </c>
      <c r="K174" s="156"/>
      <c r="L174" s="152">
        <v>10.69</v>
      </c>
    </row>
    <row r="175" spans="1:12" ht="15" x14ac:dyDescent="0.25">
      <c r="A175" s="25"/>
      <c r="B175" s="16"/>
      <c r="C175" s="11"/>
      <c r="D175" s="6"/>
      <c r="E175" s="145" t="s">
        <v>71</v>
      </c>
      <c r="F175" s="142">
        <v>200</v>
      </c>
      <c r="G175" s="147">
        <v>0.14000000000000001</v>
      </c>
      <c r="H175" s="147"/>
      <c r="I175" s="147">
        <v>24.76</v>
      </c>
      <c r="J175" s="150">
        <v>94.2</v>
      </c>
      <c r="K175" s="155"/>
      <c r="L175" s="153">
        <v>9.15</v>
      </c>
    </row>
    <row r="176" spans="1:12" ht="15" x14ac:dyDescent="0.25">
      <c r="A176" s="25"/>
      <c r="B176" s="16"/>
      <c r="C176" s="11"/>
      <c r="D176" s="7" t="s">
        <v>22</v>
      </c>
      <c r="E176" s="145" t="s">
        <v>63</v>
      </c>
      <c r="F176" s="142">
        <v>40</v>
      </c>
      <c r="G176" s="147">
        <v>3.84</v>
      </c>
      <c r="H176" s="147">
        <v>0.47</v>
      </c>
      <c r="I176" s="147">
        <v>23.65</v>
      </c>
      <c r="J176" s="150">
        <v>114.17</v>
      </c>
      <c r="K176" s="158"/>
      <c r="L176" s="153">
        <v>2.61</v>
      </c>
    </row>
    <row r="177" spans="1:12" ht="15.75" thickBot="1" x14ac:dyDescent="0.3">
      <c r="A177" s="25"/>
      <c r="B177" s="16"/>
      <c r="C177" s="11"/>
      <c r="D177" s="7" t="s">
        <v>23</v>
      </c>
      <c r="E177" s="145" t="s">
        <v>79</v>
      </c>
      <c r="F177" s="142">
        <v>80</v>
      </c>
      <c r="G177" s="147">
        <v>16.88</v>
      </c>
      <c r="H177" s="147">
        <v>10.88</v>
      </c>
      <c r="I177" s="147">
        <v>28.35</v>
      </c>
      <c r="J177" s="150">
        <v>165</v>
      </c>
      <c r="K177" s="155" t="s">
        <v>82</v>
      </c>
      <c r="L177" s="153">
        <v>58.52</v>
      </c>
    </row>
    <row r="178" spans="1:12" ht="15.75" thickBot="1" x14ac:dyDescent="0.3">
      <c r="A178" s="25"/>
      <c r="B178" s="16"/>
      <c r="C178" s="11"/>
      <c r="D178" s="7" t="s">
        <v>24</v>
      </c>
      <c r="E178" s="145" t="s">
        <v>80</v>
      </c>
      <c r="F178" s="141">
        <v>50</v>
      </c>
      <c r="G178" s="148">
        <v>0.93</v>
      </c>
      <c r="H178" s="148">
        <v>2.16</v>
      </c>
      <c r="I178" s="148">
        <v>11.51</v>
      </c>
      <c r="J178" s="151">
        <v>73.180000000000007</v>
      </c>
      <c r="K178" s="157" t="s">
        <v>83</v>
      </c>
      <c r="L178" s="154">
        <v>14.75</v>
      </c>
    </row>
    <row r="179" spans="1:12" ht="15" x14ac:dyDescent="0.25">
      <c r="A179" s="25"/>
      <c r="B179" s="16"/>
      <c r="C179" s="11"/>
      <c r="D179" s="6"/>
      <c r="E179" s="144" t="s">
        <v>81</v>
      </c>
      <c r="F179" s="143">
        <v>100</v>
      </c>
      <c r="G179" s="146">
        <v>0.4</v>
      </c>
      <c r="H179" s="146">
        <v>0.4</v>
      </c>
      <c r="I179" s="146">
        <v>9.8000000000000007</v>
      </c>
      <c r="J179" s="149">
        <v>47</v>
      </c>
      <c r="K179" s="52"/>
      <c r="L179" s="152">
        <v>9.5</v>
      </c>
    </row>
    <row r="180" spans="1:12" ht="15" x14ac:dyDescent="0.25">
      <c r="A180" s="25"/>
      <c r="B180" s="16"/>
      <c r="C180" s="11"/>
      <c r="D180" s="6"/>
      <c r="E180" s="50"/>
      <c r="F180" s="51"/>
      <c r="G180" s="147">
        <v>27.46</v>
      </c>
      <c r="H180" s="147">
        <v>20.71</v>
      </c>
      <c r="I180" s="147">
        <v>112.32</v>
      </c>
      <c r="J180" s="150">
        <v>594.67999999999995</v>
      </c>
      <c r="K180" s="52"/>
      <c r="L180" s="153">
        <v>105.22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720</v>
      </c>
      <c r="G181" s="21">
        <f t="shared" ref="G181" si="112">SUM(G174:G180)</f>
        <v>54.92</v>
      </c>
      <c r="H181" s="21">
        <f t="shared" ref="H181" si="113">SUM(H174:H180)</f>
        <v>41.42</v>
      </c>
      <c r="I181" s="21">
        <f t="shared" ref="I181" si="114">SUM(I174:I180)</f>
        <v>224.64</v>
      </c>
      <c r="J181" s="21">
        <f t="shared" ref="J181" si="115">SUM(J174:J180)</f>
        <v>1191.3600000000001</v>
      </c>
      <c r="K181" s="27"/>
      <c r="L181" s="21">
        <f t="shared" si="81"/>
        <v>210.44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265" t="s">
        <v>4</v>
      </c>
      <c r="D215" s="266"/>
      <c r="E215" s="33"/>
      <c r="F215" s="34">
        <f>F181+F185+F195+F200+F207+F214</f>
        <v>720</v>
      </c>
      <c r="G215" s="34">
        <f t="shared" ref="G215" si="141">G181+G185+G195+G200+G207+G214</f>
        <v>54.92</v>
      </c>
      <c r="H215" s="34">
        <f t="shared" ref="H215" si="142">H181+H185+H195+H200+H207+H214</f>
        <v>41.42</v>
      </c>
      <c r="I215" s="34">
        <f t="shared" ref="I215" si="143">I181+I185+I195+I200+I207+I214</f>
        <v>224.64</v>
      </c>
      <c r="J215" s="34">
        <f t="shared" ref="J215" si="144">J181+J185+J195+J200+J207+J214</f>
        <v>1191.3600000000001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164" t="s">
        <v>86</v>
      </c>
      <c r="F216" s="162">
        <v>250</v>
      </c>
      <c r="G216" s="167">
        <v>2.52</v>
      </c>
      <c r="H216" s="167">
        <v>4.6500000000000004</v>
      </c>
      <c r="I216" s="167">
        <v>19.12</v>
      </c>
      <c r="J216" s="170">
        <v>150</v>
      </c>
      <c r="K216" s="160" t="s">
        <v>84</v>
      </c>
      <c r="L216" s="173">
        <v>14.71</v>
      </c>
    </row>
    <row r="217" spans="1:12" ht="15" x14ac:dyDescent="0.25">
      <c r="A217" s="25"/>
      <c r="B217" s="16"/>
      <c r="C217" s="11"/>
      <c r="D217" s="6"/>
      <c r="E217" s="165" t="s">
        <v>87</v>
      </c>
      <c r="F217" s="163">
        <v>200</v>
      </c>
      <c r="G217" s="168">
        <v>0.14000000000000001</v>
      </c>
      <c r="H217" s="168"/>
      <c r="I217" s="168">
        <v>24.76</v>
      </c>
      <c r="J217" s="171">
        <v>94.2</v>
      </c>
      <c r="K217" s="159" t="s">
        <v>77</v>
      </c>
      <c r="L217" s="174">
        <v>9.1</v>
      </c>
    </row>
    <row r="218" spans="1:12" ht="15" x14ac:dyDescent="0.25">
      <c r="A218" s="25"/>
      <c r="B218" s="16"/>
      <c r="C218" s="11"/>
      <c r="D218" s="7" t="s">
        <v>22</v>
      </c>
      <c r="E218" s="165" t="s">
        <v>88</v>
      </c>
      <c r="F218" s="163">
        <v>30</v>
      </c>
      <c r="G218" s="168">
        <v>2.88</v>
      </c>
      <c r="H218" s="168">
        <v>0.35</v>
      </c>
      <c r="I218" s="168">
        <v>17.739999999999998</v>
      </c>
      <c r="J218" s="171">
        <v>85.63</v>
      </c>
      <c r="K218" s="161" t="s">
        <v>66</v>
      </c>
      <c r="L218" s="174">
        <v>2.82</v>
      </c>
    </row>
    <row r="219" spans="1:12" ht="15.75" thickBot="1" x14ac:dyDescent="0.3">
      <c r="A219" s="25"/>
      <c r="B219" s="16"/>
      <c r="C219" s="11"/>
      <c r="D219" s="7" t="s">
        <v>23</v>
      </c>
      <c r="E219" s="165" t="s">
        <v>89</v>
      </c>
      <c r="F219" s="166" t="s">
        <v>90</v>
      </c>
      <c r="G219" s="168">
        <v>30.92</v>
      </c>
      <c r="H219" s="168">
        <v>26.57</v>
      </c>
      <c r="I219" s="168">
        <v>51.62</v>
      </c>
      <c r="J219" s="171">
        <v>457.8</v>
      </c>
      <c r="K219" s="159" t="s">
        <v>85</v>
      </c>
      <c r="L219" s="174">
        <v>79.930000000000007</v>
      </c>
    </row>
    <row r="220" spans="1:12" ht="15.75" thickBot="1" x14ac:dyDescent="0.3">
      <c r="A220" s="25"/>
      <c r="B220" s="16"/>
      <c r="C220" s="11"/>
      <c r="D220" s="7" t="s">
        <v>24</v>
      </c>
      <c r="E220" s="165"/>
      <c r="F220" s="162"/>
      <c r="G220" s="169">
        <v>36.46</v>
      </c>
      <c r="H220" s="169">
        <v>31.57</v>
      </c>
      <c r="I220" s="169">
        <v>113.24</v>
      </c>
      <c r="J220" s="172">
        <v>787.63</v>
      </c>
      <c r="K220" s="52"/>
      <c r="L220" s="175">
        <v>106.56</v>
      </c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480</v>
      </c>
      <c r="G223" s="21">
        <f t="shared" ref="G223" si="146">SUM(G216:G222)</f>
        <v>72.92</v>
      </c>
      <c r="H223" s="21">
        <f t="shared" ref="H223" si="147">SUM(H216:H222)</f>
        <v>63.14</v>
      </c>
      <c r="I223" s="21">
        <f t="shared" ref="I223" si="148">SUM(I216:I222)</f>
        <v>226.48000000000002</v>
      </c>
      <c r="J223" s="21">
        <f t="shared" ref="J223" si="149">SUM(J216:J222)</f>
        <v>1575.26</v>
      </c>
      <c r="K223" s="27"/>
      <c r="L223" s="21">
        <f t="shared" ref="L223:L265" si="150">SUM(L216:L222)</f>
        <v>213.12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265" t="s">
        <v>4</v>
      </c>
      <c r="D257" s="266"/>
      <c r="E257" s="33"/>
      <c r="F257" s="34">
        <f>F223+F227+F237+F242+F249+F256</f>
        <v>480</v>
      </c>
      <c r="G257" s="34">
        <f t="shared" ref="G257" si="176">G223+G227+G237+G242+G249+G256</f>
        <v>72.92</v>
      </c>
      <c r="H257" s="34">
        <f t="shared" ref="H257" si="177">H223+H227+H237+H242+H249+H256</f>
        <v>63.14</v>
      </c>
      <c r="I257" s="34">
        <f t="shared" ref="I257" si="178">I223+I227+I237+I242+I249+I256</f>
        <v>226.48000000000002</v>
      </c>
      <c r="J257" s="34">
        <f t="shared" ref="J257" si="179">J223+J227+J237+J242+J249+J256</f>
        <v>1575.26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183" t="s">
        <v>70</v>
      </c>
      <c r="F258" s="180">
        <v>250</v>
      </c>
      <c r="G258" s="193">
        <v>5.49</v>
      </c>
      <c r="H258" s="193">
        <v>5.28</v>
      </c>
      <c r="I258" s="193">
        <v>16.329999999999998</v>
      </c>
      <c r="J258" s="187">
        <v>134.75</v>
      </c>
      <c r="K258" s="177" t="s">
        <v>75</v>
      </c>
      <c r="L258" s="190">
        <v>10.91</v>
      </c>
    </row>
    <row r="259" spans="1:12" ht="15" x14ac:dyDescent="0.25">
      <c r="A259" s="25"/>
      <c r="B259" s="16"/>
      <c r="C259" s="11"/>
      <c r="D259" s="6"/>
      <c r="E259" s="184" t="s">
        <v>71</v>
      </c>
      <c r="F259" s="181">
        <v>200</v>
      </c>
      <c r="G259" s="194">
        <v>1.04</v>
      </c>
      <c r="H259" s="194"/>
      <c r="I259" s="194">
        <v>26.69</v>
      </c>
      <c r="J259" s="188">
        <v>107.44</v>
      </c>
      <c r="K259" s="176"/>
      <c r="L259" s="191">
        <v>9.1</v>
      </c>
    </row>
    <row r="260" spans="1:12" ht="15" x14ac:dyDescent="0.25">
      <c r="A260" s="25"/>
      <c r="B260" s="16"/>
      <c r="C260" s="11"/>
      <c r="D260" s="7" t="s">
        <v>22</v>
      </c>
      <c r="E260" s="184" t="s">
        <v>63</v>
      </c>
      <c r="F260" s="181">
        <v>30</v>
      </c>
      <c r="G260" s="194">
        <v>2.88</v>
      </c>
      <c r="H260" s="194">
        <v>0.35</v>
      </c>
      <c r="I260" s="194">
        <v>17.739999999999998</v>
      </c>
      <c r="J260" s="188">
        <v>85.63</v>
      </c>
      <c r="K260" s="179"/>
      <c r="L260" s="191">
        <v>2.69</v>
      </c>
    </row>
    <row r="261" spans="1:12" ht="15.75" thickBot="1" x14ac:dyDescent="0.3">
      <c r="A261" s="25"/>
      <c r="B261" s="16"/>
      <c r="C261" s="11"/>
      <c r="D261" s="7" t="s">
        <v>23</v>
      </c>
      <c r="E261" s="184" t="s">
        <v>72</v>
      </c>
      <c r="F261" s="185"/>
      <c r="G261" s="194">
        <v>7.78</v>
      </c>
      <c r="H261" s="194">
        <v>5.68</v>
      </c>
      <c r="I261" s="194">
        <v>17.920000000000002</v>
      </c>
      <c r="J261" s="188">
        <v>114.38</v>
      </c>
      <c r="K261" s="176" t="s">
        <v>67</v>
      </c>
      <c r="L261" s="191">
        <v>22.52</v>
      </c>
    </row>
    <row r="262" spans="1:12" ht="15.75" thickBot="1" x14ac:dyDescent="0.3">
      <c r="A262" s="25"/>
      <c r="B262" s="16"/>
      <c r="C262" s="11"/>
      <c r="D262" s="7" t="s">
        <v>24</v>
      </c>
      <c r="E262" s="184" t="s">
        <v>91</v>
      </c>
      <c r="F262" s="186"/>
      <c r="G262" s="195">
        <v>7.46</v>
      </c>
      <c r="H262" s="195">
        <v>5.61</v>
      </c>
      <c r="I262" s="195">
        <v>20.78</v>
      </c>
      <c r="J262" s="189">
        <v>230.45</v>
      </c>
      <c r="K262" s="178" t="s">
        <v>77</v>
      </c>
      <c r="L262" s="192">
        <v>15.13</v>
      </c>
    </row>
    <row r="263" spans="1:12" ht="15" x14ac:dyDescent="0.25">
      <c r="A263" s="25"/>
      <c r="B263" s="16"/>
      <c r="C263" s="11"/>
      <c r="D263" s="6"/>
      <c r="E263" s="183" t="s">
        <v>58</v>
      </c>
      <c r="F263" s="182">
        <v>75</v>
      </c>
      <c r="G263" s="193">
        <v>5.26</v>
      </c>
      <c r="H263" s="193">
        <v>23.25</v>
      </c>
      <c r="I263" s="193">
        <v>30</v>
      </c>
      <c r="J263" s="187">
        <v>352.5</v>
      </c>
      <c r="K263" s="52"/>
      <c r="L263" s="190">
        <v>7.27</v>
      </c>
    </row>
    <row r="264" spans="1:12" ht="15" x14ac:dyDescent="0.25">
      <c r="A264" s="25"/>
      <c r="B264" s="16"/>
      <c r="C264" s="11"/>
      <c r="D264" s="6"/>
      <c r="E264" s="50"/>
      <c r="F264" s="51"/>
      <c r="G264" s="194">
        <v>29.9</v>
      </c>
      <c r="H264" s="194">
        <v>40.17</v>
      </c>
      <c r="I264" s="194">
        <v>129.46</v>
      </c>
      <c r="J264" s="188">
        <v>1025.25</v>
      </c>
      <c r="K264" s="52"/>
      <c r="L264" s="191">
        <v>66.989999999999995</v>
      </c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555</v>
      </c>
      <c r="G265" s="21">
        <f t="shared" ref="G265" si="181">SUM(G258:G264)</f>
        <v>59.81</v>
      </c>
      <c r="H265" s="21">
        <f t="shared" ref="H265" si="182">SUM(H258:H264)</f>
        <v>80.34</v>
      </c>
      <c r="I265" s="21">
        <f t="shared" ref="I265" si="183">SUM(I258:I264)</f>
        <v>258.91999999999996</v>
      </c>
      <c r="J265" s="21">
        <f t="shared" ref="J265" si="184">SUM(J258:J264)</f>
        <v>2050.4</v>
      </c>
      <c r="K265" s="27"/>
      <c r="L265" s="21">
        <f t="shared" si="150"/>
        <v>134.61000000000001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265" t="s">
        <v>4</v>
      </c>
      <c r="D299" s="266"/>
      <c r="E299" s="33"/>
      <c r="F299" s="34">
        <f>F265+F269+F279+F284+F291+F298</f>
        <v>555</v>
      </c>
      <c r="G299" s="34">
        <f t="shared" ref="G299" si="210">G265+G269+G279+G284+G291+G298</f>
        <v>59.81</v>
      </c>
      <c r="H299" s="34">
        <f t="shared" ref="H299" si="211">H265+H269+H279+H284+H291+H298</f>
        <v>80.34</v>
      </c>
      <c r="I299" s="34">
        <f t="shared" ref="I299" si="212">I265+I269+I279+I284+I291+I298</f>
        <v>258.91999999999996</v>
      </c>
      <c r="J299" s="34">
        <f t="shared" ref="J299" si="213">J265+J269+J279+J284+J291+J298</f>
        <v>2050.4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199" t="s">
        <v>92</v>
      </c>
      <c r="F300" s="197" t="s">
        <v>93</v>
      </c>
      <c r="G300" s="204" t="s">
        <v>98</v>
      </c>
      <c r="H300" s="204" t="s">
        <v>99</v>
      </c>
      <c r="I300" s="204" t="s">
        <v>100</v>
      </c>
      <c r="J300" s="207" t="s">
        <v>101</v>
      </c>
      <c r="K300" s="202" t="s">
        <v>96</v>
      </c>
      <c r="L300" s="210">
        <v>61.21</v>
      </c>
    </row>
    <row r="301" spans="1:12" ht="15" x14ac:dyDescent="0.25">
      <c r="A301" s="25"/>
      <c r="B301" s="16"/>
      <c r="C301" s="11"/>
      <c r="D301" s="6"/>
      <c r="E301" s="200" t="s">
        <v>94</v>
      </c>
      <c r="F301" s="198">
        <v>200</v>
      </c>
      <c r="G301" s="205">
        <v>1</v>
      </c>
      <c r="H301" s="205">
        <v>0.3</v>
      </c>
      <c r="I301" s="205">
        <v>24</v>
      </c>
      <c r="J301" s="208">
        <v>94</v>
      </c>
      <c r="K301" s="201"/>
      <c r="L301" s="211">
        <v>15.6</v>
      </c>
    </row>
    <row r="302" spans="1:12" ht="15" x14ac:dyDescent="0.25">
      <c r="A302" s="25"/>
      <c r="B302" s="16"/>
      <c r="C302" s="11"/>
      <c r="D302" s="7" t="s">
        <v>22</v>
      </c>
      <c r="E302" s="200" t="s">
        <v>63</v>
      </c>
      <c r="F302" s="198">
        <v>40</v>
      </c>
      <c r="G302" s="205">
        <v>3.84</v>
      </c>
      <c r="H302" s="205">
        <v>0.47</v>
      </c>
      <c r="I302" s="205">
        <v>23.65</v>
      </c>
      <c r="J302" s="208">
        <v>114.17</v>
      </c>
      <c r="K302" s="201" t="s">
        <v>48</v>
      </c>
      <c r="L302" s="211">
        <v>3.17</v>
      </c>
    </row>
    <row r="303" spans="1:12" ht="15.75" thickBot="1" x14ac:dyDescent="0.3">
      <c r="A303" s="25"/>
      <c r="B303" s="16"/>
      <c r="C303" s="11"/>
      <c r="D303" s="7" t="s">
        <v>23</v>
      </c>
      <c r="E303" s="200" t="s">
        <v>95</v>
      </c>
      <c r="F303" s="196">
        <v>150</v>
      </c>
      <c r="G303" s="205">
        <v>3.6</v>
      </c>
      <c r="H303" s="205">
        <v>5.85</v>
      </c>
      <c r="I303" s="205">
        <v>28.35</v>
      </c>
      <c r="J303" s="208">
        <v>180</v>
      </c>
      <c r="K303" s="201" t="s">
        <v>97</v>
      </c>
      <c r="L303" s="211">
        <v>9.2899999999999991</v>
      </c>
    </row>
    <row r="304" spans="1:12" ht="15.75" thickBot="1" x14ac:dyDescent="0.3">
      <c r="A304" s="25"/>
      <c r="B304" s="16"/>
      <c r="C304" s="11"/>
      <c r="D304" s="7" t="s">
        <v>24</v>
      </c>
      <c r="E304" s="200"/>
      <c r="F304" s="197"/>
      <c r="G304" s="206">
        <v>26.54</v>
      </c>
      <c r="H304" s="206">
        <v>14.29</v>
      </c>
      <c r="I304" s="206">
        <v>80.48</v>
      </c>
      <c r="J304" s="209">
        <v>578.26</v>
      </c>
      <c r="K304" s="203"/>
      <c r="L304" s="212">
        <v>89.27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390</v>
      </c>
      <c r="G307" s="21">
        <f t="shared" ref="G307" si="215">SUM(G300:G306)</f>
        <v>34.979999999999997</v>
      </c>
      <c r="H307" s="21">
        <f t="shared" ref="H307" si="216">SUM(H300:H306)</f>
        <v>20.909999999999997</v>
      </c>
      <c r="I307" s="21">
        <f t="shared" ref="I307" si="217">SUM(I300:I306)</f>
        <v>156.48000000000002</v>
      </c>
      <c r="J307" s="21">
        <f t="shared" ref="J307" si="218">SUM(J300:J306)</f>
        <v>966.43000000000006</v>
      </c>
      <c r="K307" s="27"/>
      <c r="L307" s="21">
        <f t="shared" ref="L307:L349" si="219">SUM(L300:L306)</f>
        <v>178.54000000000002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265" t="s">
        <v>4</v>
      </c>
      <c r="D341" s="266"/>
      <c r="E341" s="33"/>
      <c r="F341" s="34">
        <f>F307+F311+F321+F326+F333+F340</f>
        <v>390</v>
      </c>
      <c r="G341" s="34">
        <f t="shared" ref="G341" si="245">G307+G311+G321+G326+G333+G340</f>
        <v>34.979999999999997</v>
      </c>
      <c r="H341" s="34">
        <f t="shared" ref="H341" si="246">H307+H311+H321+H326+H333+H340</f>
        <v>20.909999999999997</v>
      </c>
      <c r="I341" s="34">
        <f t="shared" ref="I341" si="247">I307+I311+I321+I326+I333+I340</f>
        <v>156.48000000000002</v>
      </c>
      <c r="J341" s="34">
        <f t="shared" ref="J341" si="248">J307+J311+J321+J326+J333+J340</f>
        <v>966.43000000000006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220" t="s">
        <v>104</v>
      </c>
      <c r="F342" s="217">
        <v>250</v>
      </c>
      <c r="G342" s="228">
        <v>2.69</v>
      </c>
      <c r="H342" s="228">
        <v>2.69</v>
      </c>
      <c r="I342" s="228">
        <v>17.14</v>
      </c>
      <c r="J342" s="225">
        <v>104.75</v>
      </c>
      <c r="K342" s="214" t="s">
        <v>102</v>
      </c>
      <c r="L342" s="222">
        <v>9.08</v>
      </c>
    </row>
    <row r="343" spans="1:12" ht="15" x14ac:dyDescent="0.25">
      <c r="A343" s="15"/>
      <c r="B343" s="16"/>
      <c r="C343" s="11"/>
      <c r="D343" s="6"/>
      <c r="E343" s="221" t="s">
        <v>105</v>
      </c>
      <c r="F343" s="218">
        <v>130</v>
      </c>
      <c r="G343" s="229">
        <v>0.2</v>
      </c>
      <c r="H343" s="229">
        <v>0.78</v>
      </c>
      <c r="I343" s="229">
        <v>20.02</v>
      </c>
      <c r="J343" s="226">
        <v>80.58</v>
      </c>
      <c r="K343" s="213" t="s">
        <v>76</v>
      </c>
      <c r="L343" s="223">
        <v>10.9</v>
      </c>
    </row>
    <row r="344" spans="1:12" ht="15" x14ac:dyDescent="0.25">
      <c r="A344" s="15"/>
      <c r="B344" s="16"/>
      <c r="C344" s="11"/>
      <c r="D344" s="7" t="s">
        <v>22</v>
      </c>
      <c r="E344" s="221" t="s">
        <v>49</v>
      </c>
      <c r="F344" s="218">
        <v>40</v>
      </c>
      <c r="G344" s="229">
        <v>3.84</v>
      </c>
      <c r="H344" s="229">
        <v>2.64</v>
      </c>
      <c r="I344" s="229">
        <v>13.36</v>
      </c>
      <c r="J344" s="226">
        <v>69.599999999999994</v>
      </c>
      <c r="K344" s="213" t="s">
        <v>48</v>
      </c>
      <c r="L344" s="223">
        <v>2.69</v>
      </c>
    </row>
    <row r="345" spans="1:12" ht="15.75" thickBot="1" x14ac:dyDescent="0.3">
      <c r="A345" s="15"/>
      <c r="B345" s="16"/>
      <c r="C345" s="11"/>
      <c r="D345" s="7" t="s">
        <v>23</v>
      </c>
      <c r="E345" s="221" t="s">
        <v>106</v>
      </c>
      <c r="F345" s="216">
        <v>80</v>
      </c>
      <c r="G345" s="229">
        <v>9.59</v>
      </c>
      <c r="H345" s="229">
        <v>16.88</v>
      </c>
      <c r="I345" s="229">
        <v>28.35</v>
      </c>
      <c r="J345" s="226">
        <v>165</v>
      </c>
      <c r="K345" s="213" t="s">
        <v>82</v>
      </c>
      <c r="L345" s="223">
        <v>44.7</v>
      </c>
    </row>
    <row r="346" spans="1:12" ht="15.75" thickBot="1" x14ac:dyDescent="0.3">
      <c r="A346" s="15"/>
      <c r="B346" s="16"/>
      <c r="C346" s="11"/>
      <c r="D346" s="7" t="s">
        <v>24</v>
      </c>
      <c r="E346" s="221" t="s">
        <v>107</v>
      </c>
      <c r="F346" s="217">
        <v>100</v>
      </c>
      <c r="G346" s="230"/>
      <c r="H346" s="230">
        <v>4.95</v>
      </c>
      <c r="I346" s="230">
        <v>26.45</v>
      </c>
      <c r="J346" s="227">
        <v>160.28</v>
      </c>
      <c r="K346" s="215" t="s">
        <v>103</v>
      </c>
      <c r="L346" s="224">
        <v>6.11</v>
      </c>
    </row>
    <row r="347" spans="1:12" ht="15" x14ac:dyDescent="0.25">
      <c r="A347" s="15"/>
      <c r="B347" s="16"/>
      <c r="C347" s="11"/>
      <c r="D347" s="6"/>
      <c r="E347" s="220" t="s">
        <v>108</v>
      </c>
      <c r="F347" s="219">
        <v>75</v>
      </c>
      <c r="G347" s="228">
        <v>1.5</v>
      </c>
      <c r="H347" s="228">
        <v>2.64</v>
      </c>
      <c r="I347" s="228">
        <v>13.36</v>
      </c>
      <c r="J347" s="225">
        <v>33</v>
      </c>
      <c r="K347" s="214"/>
      <c r="L347" s="222">
        <v>7.13</v>
      </c>
    </row>
    <row r="348" spans="1:12" ht="15" x14ac:dyDescent="0.25">
      <c r="A348" s="15"/>
      <c r="B348" s="16"/>
      <c r="C348" s="11"/>
      <c r="D348" s="6"/>
      <c r="E348" s="50"/>
      <c r="F348" s="51"/>
      <c r="G348" s="229">
        <v>17.82</v>
      </c>
      <c r="H348" s="229">
        <v>28.24</v>
      </c>
      <c r="I348" s="229">
        <v>112.67</v>
      </c>
      <c r="J348" s="226">
        <v>613.21</v>
      </c>
      <c r="K348" s="52"/>
      <c r="L348" s="223">
        <v>80.61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675</v>
      </c>
      <c r="G349" s="21">
        <f t="shared" ref="G349" si="250">SUM(G342:G348)</f>
        <v>35.64</v>
      </c>
      <c r="H349" s="21">
        <f t="shared" ref="H349" si="251">SUM(H342:H348)</f>
        <v>58.819999999999993</v>
      </c>
      <c r="I349" s="21">
        <f t="shared" ref="I349" si="252">SUM(I342:I348)</f>
        <v>231.35000000000002</v>
      </c>
      <c r="J349" s="21">
        <f t="shared" ref="J349" si="253">SUM(J342:J348)</f>
        <v>1226.42</v>
      </c>
      <c r="K349" s="27"/>
      <c r="L349" s="21">
        <f t="shared" si="219"/>
        <v>161.22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265" t="s">
        <v>4</v>
      </c>
      <c r="D383" s="266"/>
      <c r="E383" s="33"/>
      <c r="F383" s="34">
        <f>F349+F353+F363+F368+F375+F382</f>
        <v>675</v>
      </c>
      <c r="G383" s="34">
        <f t="shared" ref="G383" si="279">G349+G353+G363+G368+G375+G382</f>
        <v>35.64</v>
      </c>
      <c r="H383" s="34">
        <f t="shared" ref="H383" si="280">H349+H353+H363+H368+H375+H382</f>
        <v>58.819999999999993</v>
      </c>
      <c r="I383" s="34">
        <f t="shared" ref="I383" si="281">I349+I353+I363+I368+I375+I382</f>
        <v>231.35000000000002</v>
      </c>
      <c r="J383" s="34">
        <f t="shared" ref="J383" si="282">J349+J353+J363+J368+J375+J382</f>
        <v>1226.42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237" t="s">
        <v>112</v>
      </c>
      <c r="F384" s="235" t="s">
        <v>52</v>
      </c>
      <c r="G384" s="239">
        <v>0.18</v>
      </c>
      <c r="H384" s="239">
        <v>3.3</v>
      </c>
      <c r="I384" s="239">
        <v>14.65</v>
      </c>
      <c r="J384" s="242">
        <v>113</v>
      </c>
      <c r="K384" s="232" t="s">
        <v>109</v>
      </c>
      <c r="L384" s="245">
        <v>23.16</v>
      </c>
    </row>
    <row r="385" spans="1:12" ht="15" x14ac:dyDescent="0.25">
      <c r="A385" s="25"/>
      <c r="B385" s="16"/>
      <c r="C385" s="11"/>
      <c r="D385" s="6"/>
      <c r="E385" s="238" t="s">
        <v>113</v>
      </c>
      <c r="F385" s="236">
        <v>200</v>
      </c>
      <c r="G385" s="240">
        <v>0.2</v>
      </c>
      <c r="H385" s="240"/>
      <c r="I385" s="240">
        <v>14</v>
      </c>
      <c r="J385" s="243">
        <v>28</v>
      </c>
      <c r="K385" s="231"/>
      <c r="L385" s="246">
        <v>2.52</v>
      </c>
    </row>
    <row r="386" spans="1:12" ht="15" x14ac:dyDescent="0.25">
      <c r="A386" s="25"/>
      <c r="B386" s="16"/>
      <c r="C386" s="11"/>
      <c r="D386" s="7" t="s">
        <v>22</v>
      </c>
      <c r="E386" s="238" t="s">
        <v>63</v>
      </c>
      <c r="F386" s="236">
        <v>40</v>
      </c>
      <c r="G386" s="240">
        <v>3.84</v>
      </c>
      <c r="H386" s="240">
        <v>0.47</v>
      </c>
      <c r="I386" s="240">
        <v>23.65</v>
      </c>
      <c r="J386" s="243">
        <v>114.17</v>
      </c>
      <c r="K386" s="231" t="s">
        <v>48</v>
      </c>
      <c r="L386" s="246">
        <v>2.69</v>
      </c>
    </row>
    <row r="387" spans="1:12" ht="15.75" thickBot="1" x14ac:dyDescent="0.3">
      <c r="A387" s="25"/>
      <c r="B387" s="16"/>
      <c r="C387" s="11"/>
      <c r="D387" s="7" t="s">
        <v>23</v>
      </c>
      <c r="E387" s="238" t="s">
        <v>114</v>
      </c>
      <c r="F387" s="234">
        <v>80</v>
      </c>
      <c r="G387" s="240">
        <v>17.649999999999999</v>
      </c>
      <c r="H387" s="240">
        <v>14.58</v>
      </c>
      <c r="I387" s="240">
        <v>4.7</v>
      </c>
      <c r="J387" s="243">
        <v>221</v>
      </c>
      <c r="K387" s="231" t="s">
        <v>110</v>
      </c>
      <c r="L387" s="246">
        <v>45.02</v>
      </c>
    </row>
    <row r="388" spans="1:12" ht="15.75" thickBot="1" x14ac:dyDescent="0.3">
      <c r="A388" s="25"/>
      <c r="B388" s="16"/>
      <c r="C388" s="11"/>
      <c r="D388" s="7" t="s">
        <v>24</v>
      </c>
      <c r="E388" s="238" t="s">
        <v>115</v>
      </c>
      <c r="F388" s="235">
        <v>150</v>
      </c>
      <c r="G388" s="241">
        <v>5.52</v>
      </c>
      <c r="H388" s="241">
        <v>4.5199999999999996</v>
      </c>
      <c r="I388" s="241">
        <v>26.45</v>
      </c>
      <c r="J388" s="244">
        <v>168.45</v>
      </c>
      <c r="K388" s="233" t="s">
        <v>111</v>
      </c>
      <c r="L388" s="247">
        <v>9.42</v>
      </c>
    </row>
    <row r="389" spans="1:12" ht="15" x14ac:dyDescent="0.25">
      <c r="A389" s="25"/>
      <c r="B389" s="16"/>
      <c r="C389" s="11"/>
      <c r="D389" s="6"/>
      <c r="E389" s="50"/>
      <c r="F389" s="51"/>
      <c r="G389" s="239">
        <v>27.39</v>
      </c>
      <c r="H389" s="239">
        <v>22.87</v>
      </c>
      <c r="I389" s="239">
        <v>83.45</v>
      </c>
      <c r="J389" s="242">
        <v>644.16999999999996</v>
      </c>
      <c r="K389" s="52"/>
      <c r="L389" s="245">
        <v>83.4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470</v>
      </c>
      <c r="G391" s="21">
        <f t="shared" ref="G391" si="284">SUM(G384:G390)</f>
        <v>54.78</v>
      </c>
      <c r="H391" s="21">
        <f t="shared" ref="H391" si="285">SUM(H384:H390)</f>
        <v>45.74</v>
      </c>
      <c r="I391" s="21">
        <f t="shared" ref="I391" si="286">SUM(I384:I390)</f>
        <v>166.9</v>
      </c>
      <c r="J391" s="21">
        <f t="shared" ref="J391" si="287">SUM(J384:J390)</f>
        <v>1288.79</v>
      </c>
      <c r="K391" s="27"/>
      <c r="L391" s="21">
        <f t="shared" ref="L391:L433" si="288">SUM(L384:L390)</f>
        <v>166.21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265" t="s">
        <v>4</v>
      </c>
      <c r="D425" s="266"/>
      <c r="E425" s="33"/>
      <c r="F425" s="34">
        <f>F391+F395+F405+F410+F417+F424</f>
        <v>470</v>
      </c>
      <c r="G425" s="34">
        <f t="shared" ref="G425" si="314">G391+G395+G405+G410+G417+G424</f>
        <v>54.78</v>
      </c>
      <c r="H425" s="34">
        <f t="shared" ref="H425" si="315">H391+H395+H405+H410+H417+H424</f>
        <v>45.74</v>
      </c>
      <c r="I425" s="34">
        <f t="shared" ref="I425" si="316">I391+I395+I405+I410+I417+I424</f>
        <v>166.9</v>
      </c>
      <c r="J425" s="34">
        <f t="shared" ref="J425" si="317">J391+J395+J405+J410+J417+J424</f>
        <v>1288.79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253" t="s">
        <v>117</v>
      </c>
      <c r="F426" s="251">
        <v>250</v>
      </c>
      <c r="G426" s="256">
        <v>4.4000000000000004</v>
      </c>
      <c r="H426" s="256">
        <v>5.68</v>
      </c>
      <c r="I426" s="256">
        <v>16.670000000000002</v>
      </c>
      <c r="J426" s="259">
        <v>149.25</v>
      </c>
      <c r="K426" s="249" t="s">
        <v>116</v>
      </c>
      <c r="L426" s="262">
        <v>26.71</v>
      </c>
    </row>
    <row r="427" spans="1:12" ht="15" x14ac:dyDescent="0.25">
      <c r="A427" s="25"/>
      <c r="B427" s="16"/>
      <c r="C427" s="11"/>
      <c r="D427" s="6"/>
      <c r="E427" s="254" t="s">
        <v>71</v>
      </c>
      <c r="F427" s="252">
        <v>200</v>
      </c>
      <c r="G427" s="257">
        <v>1.04</v>
      </c>
      <c r="H427" s="257"/>
      <c r="I427" s="257">
        <v>26.69</v>
      </c>
      <c r="J427" s="260">
        <v>107.44</v>
      </c>
      <c r="K427" s="248" t="s">
        <v>76</v>
      </c>
      <c r="L427" s="263">
        <v>9.1</v>
      </c>
    </row>
    <row r="428" spans="1:12" ht="15" x14ac:dyDescent="0.25">
      <c r="A428" s="25"/>
      <c r="B428" s="16"/>
      <c r="C428" s="11"/>
      <c r="D428" s="7" t="s">
        <v>22</v>
      </c>
      <c r="E428" s="254" t="s">
        <v>63</v>
      </c>
      <c r="F428" s="252">
        <v>40</v>
      </c>
      <c r="G428" s="257">
        <v>3.84</v>
      </c>
      <c r="H428" s="257">
        <v>0.47</v>
      </c>
      <c r="I428" s="257">
        <v>23.65</v>
      </c>
      <c r="J428" s="260">
        <v>114.17</v>
      </c>
      <c r="K428" s="248"/>
      <c r="L428" s="263">
        <v>2.88</v>
      </c>
    </row>
    <row r="429" spans="1:12" ht="15.75" thickBot="1" x14ac:dyDescent="0.3">
      <c r="A429" s="25"/>
      <c r="B429" s="16"/>
      <c r="C429" s="11"/>
      <c r="D429" s="7" t="s">
        <v>23</v>
      </c>
      <c r="E429" s="254" t="s">
        <v>118</v>
      </c>
      <c r="F429" s="255">
        <v>150</v>
      </c>
      <c r="G429" s="257">
        <v>3.06</v>
      </c>
      <c r="H429" s="257">
        <v>7.8</v>
      </c>
      <c r="I429" s="257">
        <v>20.45</v>
      </c>
      <c r="J429" s="260">
        <v>137.15</v>
      </c>
      <c r="K429" s="248" t="s">
        <v>68</v>
      </c>
      <c r="L429" s="263">
        <v>11.82</v>
      </c>
    </row>
    <row r="430" spans="1:12" ht="15.75" thickBot="1" x14ac:dyDescent="0.3">
      <c r="A430" s="25"/>
      <c r="B430" s="16"/>
      <c r="C430" s="11"/>
      <c r="D430" s="7" t="s">
        <v>24</v>
      </c>
      <c r="E430" s="254" t="s">
        <v>119</v>
      </c>
      <c r="F430" s="251" t="s">
        <v>120</v>
      </c>
      <c r="G430" s="258">
        <v>11.9</v>
      </c>
      <c r="H430" s="258">
        <v>9.76</v>
      </c>
      <c r="I430" s="258">
        <v>2.87</v>
      </c>
      <c r="J430" s="261">
        <v>101.5</v>
      </c>
      <c r="K430" s="250" t="s">
        <v>103</v>
      </c>
      <c r="L430" s="264">
        <v>41.81</v>
      </c>
    </row>
    <row r="431" spans="1:12" ht="15" x14ac:dyDescent="0.25">
      <c r="A431" s="25"/>
      <c r="B431" s="16"/>
      <c r="C431" s="11"/>
      <c r="D431" s="6"/>
      <c r="E431" s="50"/>
      <c r="F431" s="51"/>
      <c r="G431" s="256">
        <v>24.24</v>
      </c>
      <c r="H431" s="256">
        <v>23.71</v>
      </c>
      <c r="I431" s="256">
        <v>90.33</v>
      </c>
      <c r="J431" s="259">
        <v>609.51</v>
      </c>
      <c r="K431" s="52"/>
      <c r="L431" s="262">
        <v>92.32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640</v>
      </c>
      <c r="G433" s="21">
        <f t="shared" ref="G433" si="319">SUM(G426:G432)</f>
        <v>48.480000000000004</v>
      </c>
      <c r="H433" s="21">
        <f t="shared" ref="H433" si="320">SUM(H426:H432)</f>
        <v>47.42</v>
      </c>
      <c r="I433" s="21">
        <f t="shared" ref="I433" si="321">SUM(I426:I432)</f>
        <v>180.66</v>
      </c>
      <c r="J433" s="21">
        <f t="shared" ref="J433" si="322">SUM(J426:J432)</f>
        <v>1219.02</v>
      </c>
      <c r="K433" s="27"/>
      <c r="L433" s="21">
        <f t="shared" si="288"/>
        <v>184.64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265" t="s">
        <v>4</v>
      </c>
      <c r="D467" s="266"/>
      <c r="E467" s="33"/>
      <c r="F467" s="34">
        <f>F433+F437+F447+F452+F459+F466</f>
        <v>640</v>
      </c>
      <c r="G467" s="34">
        <f t="shared" ref="G467" si="348">G433+G437+G447+G452+G459+G466</f>
        <v>48.480000000000004</v>
      </c>
      <c r="H467" s="34">
        <f t="shared" ref="H467" si="349">H433+H437+H447+H452+H459+H466</f>
        <v>47.42</v>
      </c>
      <c r="I467" s="34">
        <f t="shared" ref="I467" si="350">I433+I437+I447+I452+I459+I466</f>
        <v>180.66</v>
      </c>
      <c r="J467" s="34">
        <f t="shared" ref="J467" si="351">J433+J437+J447+J452+J459+J466</f>
        <v>1219.02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265" t="s">
        <v>4</v>
      </c>
      <c r="D509" s="266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265" t="s">
        <v>4</v>
      </c>
      <c r="D551" s="266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270" t="s">
        <v>4</v>
      </c>
      <c r="D593" s="271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272" t="s">
        <v>5</v>
      </c>
      <c r="D594" s="272"/>
      <c r="E594" s="27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546.81818181818187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50.993636363636369</v>
      </c>
      <c r="H594" s="42">
        <f t="shared" si="456"/>
        <v>58.196363636363635</v>
      </c>
      <c r="I594" s="42">
        <f t="shared" si="456"/>
        <v>214.98909090909092</v>
      </c>
      <c r="J594" s="42">
        <f t="shared" si="456"/>
        <v>1456.6018181818183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2023-10-13T08:33:20Z</dcterms:modified>
</cp:coreProperties>
</file>